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D13" i="1" l="1"/>
  <c r="D6" i="1"/>
</calcChain>
</file>

<file path=xl/sharedStrings.xml><?xml version="1.0" encoding="utf-8"?>
<sst xmlns="http://schemas.openxmlformats.org/spreadsheetml/2006/main" count="78" uniqueCount="49">
  <si>
    <t>Номер строки</t>
  </si>
  <si>
    <t xml:space="preserve">Суммарный выпуск 
(человек)
</t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</si>
  <si>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</si>
  <si>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>Занятые выпускники</t>
  </si>
  <si>
    <t>Потенциальная занятость (не относится к занятости по итогам обучения, требует дополнительных мер)</t>
  </si>
  <si>
    <t>Зона риска (требует оперативных мер и адресной работы)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</si>
  <si>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</si>
  <si>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Продолжили обучение</t>
  </si>
  <si>
    <t>Проходят службу в армии по призыву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</si>
  <si>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</si>
  <si>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Находятся в отпуске по уходу 
за ребенком</t>
  </si>
  <si>
    <t>Иные причины нахождения под риском нетрудоустройства</t>
  </si>
  <si>
    <t>01</t>
  </si>
  <si>
    <t>02</t>
  </si>
  <si>
    <t>03</t>
  </si>
  <si>
    <t>04</t>
  </si>
  <si>
    <t>05</t>
  </si>
  <si>
    <t>06</t>
  </si>
  <si>
    <t>07</t>
  </si>
  <si>
    <t>08</t>
  </si>
  <si>
    <t>13</t>
  </si>
  <si>
    <t>14</t>
  </si>
  <si>
    <t>15</t>
  </si>
  <si>
    <t>16</t>
  </si>
  <si>
    <t>20</t>
  </si>
  <si>
    <t>ДФО</t>
  </si>
  <si>
    <t>Республика Бурятия</t>
  </si>
  <si>
    <t>35.01.11</t>
  </si>
  <si>
    <t>Всего (общая численность выпускников)</t>
  </si>
  <si>
    <t>43.01.09</t>
  </si>
  <si>
    <t xml:space="preserve">Повар, кондитер </t>
  </si>
  <si>
    <t>15.01.05</t>
  </si>
  <si>
    <t>Сварщик (ручной и частично механизированной сварки (наплавки))</t>
  </si>
  <si>
    <t>23.01.17</t>
  </si>
  <si>
    <t>Мастер по ремонту и обслуживанию автомобилей</t>
  </si>
  <si>
    <t>23.02.03</t>
  </si>
  <si>
    <t>Техническое обслуживание и ремонт автомобильного транспорта</t>
  </si>
  <si>
    <t>21.01.08</t>
  </si>
  <si>
    <t>Машинист на открытых горных работ</t>
  </si>
  <si>
    <t>08.01.10</t>
  </si>
  <si>
    <t>Мастер жилищно-коммунального хозяйства</t>
  </si>
  <si>
    <t>35.01.04</t>
  </si>
  <si>
    <r>
      <t>Федеральный округ
(</t>
    </r>
    <r>
      <rPr>
        <b/>
        <i/>
        <sz val="11"/>
        <color theme="1"/>
        <rFont val="Times New Roman"/>
        <family val="1"/>
        <charset val="204"/>
      </rPr>
      <t>указывается в каждой строке)</t>
    </r>
  </si>
  <si>
    <r>
      <t xml:space="preserve">Субъект Российской Федерации
</t>
    </r>
    <r>
      <rPr>
        <b/>
        <i/>
        <sz val="11"/>
        <color theme="1"/>
        <rFont val="Times New Roman"/>
        <family val="1"/>
        <charset val="204"/>
      </rPr>
      <t>(указывается в каждой строке)</t>
    </r>
  </si>
  <si>
    <r>
      <t xml:space="preserve">Код профессии, специальности в формате хх.хх.хх в соответствии с приказом Минобрнауки России 
от 29 октября 2013 г. № 1199
</t>
    </r>
    <r>
      <rPr>
        <b/>
        <i/>
        <sz val="11"/>
        <color theme="1"/>
        <rFont val="Times New Roman"/>
        <family val="1"/>
        <charset val="204"/>
      </rPr>
      <t>(выбрать из раскрывающегося списка, проверить графу 04)</t>
    </r>
  </si>
  <si>
    <r>
      <t xml:space="preserve">Наименование профессии, специальности
</t>
    </r>
    <r>
      <rPr>
        <b/>
        <i/>
        <sz val="11"/>
        <color theme="1"/>
        <rFont val="Times New Roman"/>
        <family val="1"/>
        <charset val="204"/>
      </rPr>
      <t>(добавляется автоматически при корректном вводе кода)</t>
    </r>
  </si>
  <si>
    <r>
      <t xml:space="preserve">Наименование показателей 
(категория выпускников)
</t>
    </r>
    <r>
      <rPr>
        <b/>
        <i/>
        <sz val="11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1"/>
        <color theme="1"/>
        <rFont val="Times New Roman"/>
        <family val="1"/>
        <charset val="204"/>
      </rPr>
      <t xml:space="preserve">
</t>
    </r>
  </si>
  <si>
    <t xml:space="preserve">Отчет о фактическом распределении по каналам занятости выпускников очной формы обучения </t>
  </si>
  <si>
    <t xml:space="preserve">Итого: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</si>
</sst>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49" fontId="4" fillId="0" borderId="3" xfId="1" applyNumberFormat="1" applyFont="1" applyBorder="1" applyAlignment="1">
      <alignment horizontal="center" vertical="top"/>
    </xf>
    <xf numFmtId="0" fontId="4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center" vertical="top" wrapText="1"/>
    </xf>
    <xf numFmtId="49" fontId="4" fillId="3" borderId="3" xfId="1" applyNumberFormat="1" applyFont="1" applyFill="1" applyBorder="1" applyAlignment="1">
      <alignment horizontal="center" vertical="top"/>
    </xf>
    <xf numFmtId="0" fontId="4" fillId="3" borderId="3" xfId="1" applyFont="1" applyFill="1" applyBorder="1" applyAlignment="1">
      <alignment horizontal="left" vertical="top" wrapText="1"/>
    </xf>
    <xf numFmtId="1" fontId="4" fillId="0" borderId="3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/>
    </xf>
    <xf numFmtId="0" fontId="6" fillId="0" borderId="0" xfId="1" applyFont="1" applyAlignment="1">
      <alignment vertical="top"/>
    </xf>
    <xf numFmtId="49" fontId="6" fillId="0" borderId="4" xfId="1" applyNumberFormat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49" fontId="6" fillId="0" borderId="9" xfId="1" applyNumberFormat="1" applyFont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top" wrapText="1"/>
    </xf>
    <xf numFmtId="0" fontId="9" fillId="0" borderId="5" xfId="1" applyFont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top" wrapText="1"/>
    </xf>
    <xf numFmtId="49" fontId="6" fillId="0" borderId="3" xfId="1" applyNumberFormat="1" applyFont="1" applyFill="1" applyBorder="1" applyAlignment="1">
      <alignment horizontal="center" vertical="top" wrapText="1"/>
    </xf>
    <xf numFmtId="0" fontId="6" fillId="0" borderId="3" xfId="1" applyFont="1" applyFill="1" applyBorder="1" applyAlignment="1">
      <alignment horizontal="center" vertical="top" wrapText="1"/>
    </xf>
    <xf numFmtId="49" fontId="9" fillId="0" borderId="4" xfId="1" applyNumberFormat="1" applyFont="1" applyBorder="1" applyAlignment="1">
      <alignment horizontal="center" vertical="top" wrapText="1"/>
    </xf>
    <xf numFmtId="49" fontId="9" fillId="0" borderId="5" xfId="1" applyNumberFormat="1" applyFont="1" applyBorder="1" applyAlignment="1">
      <alignment horizontal="center" vertical="top" wrapText="1"/>
    </xf>
    <xf numFmtId="49" fontId="9" fillId="0" borderId="6" xfId="1" applyNumberFormat="1" applyFont="1" applyBorder="1" applyAlignment="1">
      <alignment horizontal="center" vertical="top" wrapText="1"/>
    </xf>
    <xf numFmtId="0" fontId="9" fillId="0" borderId="4" xfId="1" applyFont="1" applyBorder="1" applyAlignment="1">
      <alignment horizontal="center" vertical="top"/>
    </xf>
    <xf numFmtId="0" fontId="9" fillId="0" borderId="5" xfId="1" applyFont="1" applyBorder="1" applyAlignment="1">
      <alignment horizontal="center" vertical="top"/>
    </xf>
    <xf numFmtId="0" fontId="9" fillId="0" borderId="6" xfId="1" applyFont="1" applyBorder="1" applyAlignment="1">
      <alignment horizontal="center" vertical="top"/>
    </xf>
    <xf numFmtId="0" fontId="3" fillId="0" borderId="1" xfId="1" applyFont="1" applyBorder="1" applyAlignment="1"/>
    <xf numFmtId="0" fontId="0" fillId="0" borderId="3" xfId="0" applyBorder="1" applyAlignment="1">
      <alignment horizontal="center"/>
    </xf>
    <xf numFmtId="1" fontId="4" fillId="0" borderId="3" xfId="1" applyNumberFormat="1" applyFont="1" applyFill="1" applyBorder="1" applyAlignment="1">
      <alignment horizontal="center" vertical="center"/>
    </xf>
    <xf numFmtId="0" fontId="0" fillId="0" borderId="3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&#1089;&#1082;&#1072;&#1103;/Downloads/&#1090;&#1088;&#1091;&#1076;&#1086;&#1091;&#1089;&#1090;&#1088;&#1086;&#1081;&#1089;&#1090;&#1074;&#1086;%202021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34E~1/AppData/Local/Temp/95b25a3f-6724-11ec-52b7-005056a0fd14/&#1052;&#1056;_&#1092;&#1086;&#1088;&#1084;&#1072;_&#1080;&#1085;&#1074;&#1072;&#1083;&#1080;&#1076;&#1099;%20&#1080;%20&#1054;&#1042;&#104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  <sheetName val="Коды программ"/>
      <sheetName val="2021"/>
    </sheetNames>
    <sheetDataSet>
      <sheetData sheetId="0"/>
      <sheetData sheetId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 refreshError="1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70" zoomScaleNormal="70" workbookViewId="0">
      <selection activeCell="C1" sqref="C1:M1"/>
    </sheetView>
  </sheetViews>
  <sheetFormatPr defaultRowHeight="15" x14ac:dyDescent="0.25"/>
  <cols>
    <col min="1" max="1" width="14.5703125" customWidth="1"/>
    <col min="2" max="3" width="16.28515625" customWidth="1"/>
    <col min="4" max="4" width="21.7109375" customWidth="1"/>
    <col min="5" max="5" width="16" customWidth="1"/>
    <col min="6" max="6" width="22.7109375" customWidth="1"/>
    <col min="7" max="7" width="14.85546875" customWidth="1"/>
    <col min="13" max="13" width="8.28515625" customWidth="1"/>
    <col min="14" max="19" width="9.140625" hidden="1" customWidth="1"/>
    <col min="20" max="20" width="8.42578125" hidden="1" customWidth="1"/>
    <col min="21" max="32" width="9.140625" hidden="1" customWidth="1"/>
  </cols>
  <sheetData>
    <row r="1" spans="1:32" ht="20.25" x14ac:dyDescent="0.3">
      <c r="A1" s="1"/>
      <c r="B1" s="1"/>
      <c r="C1" s="29" t="s">
        <v>47</v>
      </c>
      <c r="D1" s="29"/>
      <c r="E1" s="29"/>
      <c r="F1" s="29"/>
      <c r="G1" s="29"/>
      <c r="H1" s="29"/>
      <c r="I1" s="29"/>
      <c r="J1" s="2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8.75" customHeight="1" x14ac:dyDescent="0.25">
      <c r="A2" s="18" t="s">
        <v>42</v>
      </c>
      <c r="B2" s="18" t="s">
        <v>43</v>
      </c>
      <c r="C2" s="18" t="s">
        <v>44</v>
      </c>
      <c r="D2" s="18" t="s">
        <v>45</v>
      </c>
      <c r="E2" s="18" t="s">
        <v>0</v>
      </c>
      <c r="F2" s="18" t="s">
        <v>46</v>
      </c>
      <c r="G2" s="21" t="s">
        <v>1</v>
      </c>
      <c r="H2" s="23" t="s">
        <v>2</v>
      </c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5"/>
    </row>
    <row r="3" spans="1:32" x14ac:dyDescent="0.25">
      <c r="A3" s="19"/>
      <c r="B3" s="19"/>
      <c r="C3" s="19"/>
      <c r="D3" s="19"/>
      <c r="E3" s="19"/>
      <c r="F3" s="19"/>
      <c r="G3" s="21"/>
      <c r="H3" s="26" t="s">
        <v>3</v>
      </c>
      <c r="I3" s="27"/>
      <c r="J3" s="27"/>
      <c r="K3" s="27"/>
      <c r="L3" s="27"/>
      <c r="M3" s="28"/>
      <c r="N3" s="15" t="s">
        <v>4</v>
      </c>
      <c r="O3" s="16"/>
      <c r="P3" s="17"/>
      <c r="Q3" s="15" t="s">
        <v>5</v>
      </c>
      <c r="R3" s="16"/>
      <c r="S3" s="16"/>
      <c r="T3" s="17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90" customHeight="1" x14ac:dyDescent="0.25">
      <c r="A4" s="19"/>
      <c r="B4" s="19"/>
      <c r="C4" s="19"/>
      <c r="D4" s="20"/>
      <c r="E4" s="19"/>
      <c r="F4" s="19"/>
      <c r="G4" s="22"/>
      <c r="H4" s="10" t="s">
        <v>6</v>
      </c>
      <c r="I4" s="11" t="s">
        <v>7</v>
      </c>
      <c r="J4" s="12" t="s">
        <v>8</v>
      </c>
      <c r="K4" s="13" t="s">
        <v>9</v>
      </c>
      <c r="L4" s="11" t="s">
        <v>10</v>
      </c>
      <c r="M4" s="14" t="s">
        <v>11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32" ht="15.75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32" ht="49.5" customHeight="1" x14ac:dyDescent="0.25">
      <c r="A6" s="4" t="s">
        <v>25</v>
      </c>
      <c r="B6" s="4" t="s">
        <v>26</v>
      </c>
      <c r="C6" s="4" t="s">
        <v>27</v>
      </c>
      <c r="D6" s="4" t="str">
        <f>VLOOKUP(C6,'[1]Коды программ'!$A$2:$B$578,2,FALSE)</f>
        <v>Мастер сельскохозяйственного производства</v>
      </c>
      <c r="E6" s="5" t="s">
        <v>12</v>
      </c>
      <c r="F6" s="6" t="s">
        <v>28</v>
      </c>
      <c r="G6" s="7">
        <v>49</v>
      </c>
      <c r="H6" s="7">
        <v>30</v>
      </c>
      <c r="I6" s="7">
        <v>9</v>
      </c>
      <c r="J6" s="7">
        <v>7</v>
      </c>
      <c r="K6" s="7"/>
      <c r="L6" s="7"/>
      <c r="M6" s="7">
        <v>3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32" ht="51.75" customHeight="1" x14ac:dyDescent="0.25">
      <c r="A7" s="4" t="s">
        <v>25</v>
      </c>
      <c r="B7" s="4" t="s">
        <v>26</v>
      </c>
      <c r="C7" s="4" t="s">
        <v>29</v>
      </c>
      <c r="D7" s="4" t="s">
        <v>30</v>
      </c>
      <c r="E7" s="5" t="s">
        <v>12</v>
      </c>
      <c r="F7" s="6" t="s">
        <v>28</v>
      </c>
      <c r="G7" s="7">
        <v>18</v>
      </c>
      <c r="H7" s="7">
        <v>14</v>
      </c>
      <c r="I7" s="7"/>
      <c r="J7" s="7">
        <v>1</v>
      </c>
      <c r="K7" s="7"/>
      <c r="L7" s="7">
        <v>3</v>
      </c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32" ht="65.25" customHeight="1" x14ac:dyDescent="0.25">
      <c r="A8" s="4" t="s">
        <v>25</v>
      </c>
      <c r="B8" s="4" t="s">
        <v>26</v>
      </c>
      <c r="C8" s="4" t="s">
        <v>31</v>
      </c>
      <c r="D8" s="4" t="s">
        <v>32</v>
      </c>
      <c r="E8" s="5" t="s">
        <v>12</v>
      </c>
      <c r="F8" s="6" t="s">
        <v>28</v>
      </c>
      <c r="G8" s="7">
        <v>20</v>
      </c>
      <c r="H8" s="7">
        <v>12</v>
      </c>
      <c r="I8" s="7">
        <v>3</v>
      </c>
      <c r="J8" s="7"/>
      <c r="K8" s="7"/>
      <c r="L8" s="7"/>
      <c r="M8" s="7">
        <v>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32" ht="47.25" customHeight="1" x14ac:dyDescent="0.25">
      <c r="A9" s="4" t="s">
        <v>25</v>
      </c>
      <c r="B9" s="4" t="s">
        <v>26</v>
      </c>
      <c r="C9" s="4" t="s">
        <v>33</v>
      </c>
      <c r="D9" s="8" t="s">
        <v>34</v>
      </c>
      <c r="E9" s="5" t="s">
        <v>12</v>
      </c>
      <c r="F9" s="6" t="s">
        <v>28</v>
      </c>
      <c r="G9" s="7">
        <v>25</v>
      </c>
      <c r="H9" s="7">
        <v>15</v>
      </c>
      <c r="I9" s="7">
        <v>4</v>
      </c>
      <c r="J9" s="7">
        <v>4</v>
      </c>
      <c r="K9" s="7"/>
      <c r="L9" s="7"/>
      <c r="M9" s="7">
        <v>2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32" ht="80.25" customHeight="1" x14ac:dyDescent="0.25">
      <c r="A10" s="4" t="s">
        <v>25</v>
      </c>
      <c r="B10" s="4" t="s">
        <v>26</v>
      </c>
      <c r="C10" s="4" t="s">
        <v>35</v>
      </c>
      <c r="D10" s="8" t="s">
        <v>36</v>
      </c>
      <c r="E10" s="5" t="s">
        <v>12</v>
      </c>
      <c r="F10" s="6" t="s">
        <v>28</v>
      </c>
      <c r="G10" s="7">
        <v>24</v>
      </c>
      <c r="H10" s="7">
        <v>14</v>
      </c>
      <c r="I10" s="7"/>
      <c r="J10" s="7">
        <v>1</v>
      </c>
      <c r="K10" s="7"/>
      <c r="L10" s="7"/>
      <c r="M10" s="7">
        <v>9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32" ht="53.25" customHeight="1" x14ac:dyDescent="0.25">
      <c r="A11" s="4" t="s">
        <v>25</v>
      </c>
      <c r="B11" s="4" t="s">
        <v>26</v>
      </c>
      <c r="C11" s="4" t="s">
        <v>37</v>
      </c>
      <c r="D11" s="8" t="s">
        <v>38</v>
      </c>
      <c r="E11" s="5" t="s">
        <v>12</v>
      </c>
      <c r="F11" s="6" t="s">
        <v>28</v>
      </c>
      <c r="G11" s="7">
        <v>25</v>
      </c>
      <c r="H11" s="7">
        <v>15</v>
      </c>
      <c r="I11" s="7">
        <v>3</v>
      </c>
      <c r="J11" s="7"/>
      <c r="K11" s="7"/>
      <c r="L11" s="7"/>
      <c r="M11" s="7">
        <v>7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32" ht="48" customHeight="1" x14ac:dyDescent="0.25">
      <c r="A12" s="4" t="s">
        <v>25</v>
      </c>
      <c r="B12" s="4" t="s">
        <v>26</v>
      </c>
      <c r="C12" s="4" t="s">
        <v>39</v>
      </c>
      <c r="D12" s="4" t="s">
        <v>40</v>
      </c>
      <c r="E12" s="5" t="s">
        <v>12</v>
      </c>
      <c r="F12" s="6" t="s">
        <v>28</v>
      </c>
      <c r="G12" s="7">
        <v>24</v>
      </c>
      <c r="H12" s="7">
        <v>12</v>
      </c>
      <c r="I12" s="7">
        <v>5</v>
      </c>
      <c r="J12" s="7">
        <v>6</v>
      </c>
      <c r="K12" s="7"/>
      <c r="L12" s="7"/>
      <c r="M12" s="7">
        <v>1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32" ht="54.75" customHeight="1" x14ac:dyDescent="0.3">
      <c r="A13" s="4" t="s">
        <v>25</v>
      </c>
      <c r="B13" s="4" t="s">
        <v>26</v>
      </c>
      <c r="C13" s="4" t="s">
        <v>41</v>
      </c>
      <c r="D13" s="4" t="str">
        <f>VLOOKUP(C13,'[2]Коды программ'!$A$2:$B$578,2,FALSE)</f>
        <v>Оператор линии и установок в деревообработке</v>
      </c>
      <c r="E13" s="5" t="s">
        <v>12</v>
      </c>
      <c r="F13" s="6" t="s">
        <v>28</v>
      </c>
      <c r="G13" s="7">
        <v>21</v>
      </c>
      <c r="H13" s="7">
        <v>12</v>
      </c>
      <c r="I13" s="7">
        <v>2</v>
      </c>
      <c r="J13" s="7">
        <v>2</v>
      </c>
      <c r="K13" s="7"/>
      <c r="L13" s="7"/>
      <c r="M13" s="7">
        <v>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32" ht="15.75" x14ac:dyDescent="0.25">
      <c r="A14" s="30" t="s">
        <v>48</v>
      </c>
      <c r="B14" s="30"/>
      <c r="C14" s="30"/>
      <c r="D14" s="30"/>
      <c r="E14" s="30"/>
      <c r="F14" s="30"/>
      <c r="G14" s="31">
        <v>206</v>
      </c>
      <c r="H14" s="31">
        <v>124</v>
      </c>
      <c r="I14" s="31">
        <v>26</v>
      </c>
      <c r="J14" s="31">
        <v>21</v>
      </c>
      <c r="K14" s="32"/>
      <c r="L14" s="31">
        <v>3</v>
      </c>
      <c r="M14" s="31">
        <v>32</v>
      </c>
    </row>
  </sheetData>
  <mergeCells count="12">
    <mergeCell ref="A14:F14"/>
    <mergeCell ref="N3:P3"/>
    <mergeCell ref="Q3:T3"/>
    <mergeCell ref="A2:A4"/>
    <mergeCell ref="B2:B4"/>
    <mergeCell ref="C2:C4"/>
    <mergeCell ref="D2:D4"/>
    <mergeCell ref="E2:E4"/>
    <mergeCell ref="F2:F4"/>
    <mergeCell ref="G2:G4"/>
    <mergeCell ref="H2:AF2"/>
    <mergeCell ref="H3:M3"/>
  </mergeCells>
  <pageMargins left="0.7" right="0.7" top="0.75" bottom="0.75" header="0.3" footer="0.3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'[1]Коды программ'!#REF!</xm:f>
          </x14:formula1>
          <xm:sqref>A6:A13</xm:sqref>
        </x14:dataValidation>
        <x14:dataValidation type="list" allowBlank="1" showInputMessage="1" showErrorMessage="1">
          <x14:formula1>
            <xm:f>'[1]Коды программ'!#REF!</xm:f>
          </x14:formula1>
          <xm:sqref>B6:B13</xm:sqref>
        </x14:dataValidation>
        <x14:dataValidation type="list" allowBlank="1" showInputMessage="1" showErrorMessage="1">
          <x14:formula1>
            <xm:f>'[1]Коды программ'!#REF!</xm:f>
          </x14:formula1>
          <xm:sqref>C6:C13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2022-11-01T03:51:51Z</dcterms:modified>
</cp:coreProperties>
</file>